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F12102CB-00EC-4BDE-B439-578E4D87F5E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</workbook>
</file>

<file path=xl/calcChain.xml><?xml version="1.0" encoding="utf-8"?>
<calcChain xmlns="http://schemas.openxmlformats.org/spreadsheetml/2006/main">
  <c r="G26" i="4" l="1"/>
  <c r="F26" i="4"/>
  <c r="D37" i="4" l="1"/>
  <c r="F37" i="4"/>
  <c r="G37" i="4"/>
  <c r="C37" i="4"/>
  <c r="D21" i="4"/>
  <c r="F21" i="4"/>
  <c r="G21" i="4"/>
  <c r="C21" i="4"/>
  <c r="D39" i="4" l="1"/>
  <c r="F39" i="4"/>
  <c r="G39" i="4"/>
  <c r="C39" i="4"/>
  <c r="H38" i="4"/>
  <c r="H37" i="4" s="1"/>
  <c r="H26" i="4"/>
  <c r="H24" i="4"/>
  <c r="H14" i="4"/>
  <c r="H9" i="4"/>
  <c r="H7" i="4"/>
  <c r="H16" i="4" l="1"/>
  <c r="H21" i="4"/>
  <c r="F16" i="4"/>
  <c r="G16" i="4"/>
  <c r="D16" i="4"/>
  <c r="C16" i="4"/>
  <c r="E38" i="4"/>
  <c r="E37" i="4" s="1"/>
  <c r="E26" i="4"/>
  <c r="E14" i="4"/>
  <c r="E7" i="4"/>
  <c r="E21" i="4" l="1"/>
  <c r="E39" i="4"/>
  <c r="H39" i="4"/>
  <c r="E16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<sst xmlns="http://schemas.openxmlformats.org/spreadsheetml/2006/main" count="69" uniqueCount="46">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</sst>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14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showGridLines="0" tabSelected="1" zoomScaleNormal="100" workbookViewId="0">
      <selection activeCell="D26" sqref="D26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5" width="17.85546875" style="2" customWidth="1"/>
    <col min="6" max="6" width="20.7109375" style="2" customWidth="1"/>
    <col min="7" max="7" width="18.85546875" style="2" customWidth="1"/>
    <col min="8" max="8" width="17.85546875" style="2" customWidth="1"/>
    <col min="9" max="16384" width="12" style="2"/>
  </cols>
  <sheetData>
    <row r="1" spans="1:10" s="3" customFormat="1" ht="39.9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0</v>
      </c>
      <c r="D7" s="20">
        <v>0</v>
      </c>
      <c r="E7" s="20">
        <f>+C7+D7</f>
        <v>0</v>
      </c>
      <c r="F7" s="20">
        <v>0</v>
      </c>
      <c r="G7" s="20">
        <v>0</v>
      </c>
      <c r="H7" s="20">
        <f>+G7-C7</f>
        <v>0</v>
      </c>
    </row>
    <row r="8" spans="1:10" x14ac:dyDescent="0.2">
      <c r="A8" s="31"/>
      <c r="B8" s="41" t="s">
        <v>3</v>
      </c>
      <c r="C8" s="20"/>
      <c r="D8" s="20"/>
      <c r="E8" s="20"/>
      <c r="F8" s="20"/>
      <c r="G8" s="20"/>
      <c r="H8" s="20"/>
    </row>
    <row r="9" spans="1:10" x14ac:dyDescent="0.2">
      <c r="A9" s="31"/>
      <c r="B9" s="41" t="s">
        <v>4</v>
      </c>
      <c r="C9" s="20">
        <v>2277000</v>
      </c>
      <c r="D9" s="66">
        <v>-95693.5</v>
      </c>
      <c r="E9" s="66">
        <v>2181306.5</v>
      </c>
      <c r="F9" s="20">
        <v>2181306.5</v>
      </c>
      <c r="G9" s="20">
        <v>2181306.5</v>
      </c>
      <c r="H9" s="20">
        <f>+G9-C9</f>
        <v>-95693.5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0.399999999999999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0.399999999999999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0</v>
      </c>
      <c r="D14" s="20">
        <v>0</v>
      </c>
      <c r="E14" s="20">
        <f>+C14+D14</f>
        <v>0</v>
      </c>
      <c r="F14" s="20">
        <v>0</v>
      </c>
      <c r="G14" s="20">
        <v>0</v>
      </c>
      <c r="H14" s="20">
        <f>+G14-C14</f>
        <v>0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2277000</v>
      </c>
      <c r="D16" s="21">
        <f t="shared" ref="D16:G16" si="0">SUM(D6:D14)</f>
        <v>-95693.5</v>
      </c>
      <c r="E16" s="21">
        <f t="shared" si="0"/>
        <v>2181306.5</v>
      </c>
      <c r="F16" s="21">
        <f t="shared" si="0"/>
        <v>2181306.5</v>
      </c>
      <c r="G16" s="21">
        <f t="shared" si="0"/>
        <v>2181306.5</v>
      </c>
      <c r="H16" s="21">
        <f>SUM(H7:H15)</f>
        <v>-95693.5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0.399999999999999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2277000</v>
      </c>
      <c r="D21" s="22">
        <f t="shared" ref="D21:H21" si="1">+D24+D26</f>
        <v>-95693.5</v>
      </c>
      <c r="E21" s="22">
        <f t="shared" si="1"/>
        <v>2181306.5</v>
      </c>
      <c r="F21" s="22">
        <f t="shared" si="1"/>
        <v>2181306.5</v>
      </c>
      <c r="G21" s="22">
        <f t="shared" si="1"/>
        <v>2181306.5</v>
      </c>
      <c r="H21" s="22">
        <f t="shared" si="1"/>
        <v>-95693.5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/>
      <c r="D24" s="20"/>
      <c r="E24" s="20"/>
      <c r="F24" s="20"/>
      <c r="G24" s="20"/>
      <c r="H24" s="20">
        <f>+G24-C24</f>
        <v>0</v>
      </c>
    </row>
    <row r="25" spans="1:8" x14ac:dyDescent="0.2">
      <c r="A25" s="14"/>
      <c r="B25" s="15" t="s">
        <v>3</v>
      </c>
      <c r="C25" s="20"/>
      <c r="D25" s="20"/>
      <c r="E25" s="20"/>
      <c r="F25" s="20"/>
      <c r="G25" s="20"/>
      <c r="H25" s="20"/>
    </row>
    <row r="26" spans="1:8" ht="11.4" x14ac:dyDescent="0.2">
      <c r="A26" s="14"/>
      <c r="B26" s="15" t="s">
        <v>29</v>
      </c>
      <c r="C26" s="20">
        <v>2277000</v>
      </c>
      <c r="D26" s="66">
        <v>-95693.5</v>
      </c>
      <c r="E26" s="20">
        <f>+C26+D26</f>
        <v>2181306.5</v>
      </c>
      <c r="F26" s="20">
        <f>F9</f>
        <v>2181306.5</v>
      </c>
      <c r="G26" s="20">
        <f>G9</f>
        <v>2181306.5</v>
      </c>
      <c r="H26" s="20">
        <f>+G26-C26</f>
        <v>-95693.5</v>
      </c>
    </row>
    <row r="27" spans="1:8" ht="11.4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0.399999999999999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0.399999999999999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ht="11.4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ht="11.4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0.399999999999999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0</v>
      </c>
      <c r="D37" s="24">
        <f t="shared" ref="D37:H37" si="2">+D38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</row>
    <row r="38" spans="1:8" x14ac:dyDescent="0.2">
      <c r="A38" s="12"/>
      <c r="B38" s="15" t="s">
        <v>6</v>
      </c>
      <c r="C38" s="20">
        <v>0</v>
      </c>
      <c r="D38" s="20">
        <v>0</v>
      </c>
      <c r="E38" s="20">
        <f>+C38+D38</f>
        <v>0</v>
      </c>
      <c r="F38" s="20">
        <v>0</v>
      </c>
      <c r="G38" s="20">
        <v>0</v>
      </c>
      <c r="H38" s="20">
        <f>+G38-C38</f>
        <v>0</v>
      </c>
    </row>
    <row r="39" spans="1:8" x14ac:dyDescent="0.2">
      <c r="A39" s="17"/>
      <c r="B39" s="18" t="s">
        <v>14</v>
      </c>
      <c r="C39" s="21">
        <f>SUM(C23:C38)</f>
        <v>2277000</v>
      </c>
      <c r="D39" s="21">
        <f t="shared" ref="D39:G39" si="3">SUM(D23:D38)</f>
        <v>-95693.5</v>
      </c>
      <c r="E39" s="21">
        <f t="shared" si="3"/>
        <v>2181306.5</v>
      </c>
      <c r="F39" s="21">
        <f t="shared" si="3"/>
        <v>2181306.5</v>
      </c>
      <c r="G39" s="21">
        <f t="shared" si="3"/>
        <v>2181306.5</v>
      </c>
      <c r="H39" s="21">
        <f>+H21+H37</f>
        <v>-95693.5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44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1.6" x14ac:dyDescent="0.2">
      <c r="B72" s="36" t="s">
        <v>35</v>
      </c>
    </row>
    <row r="73" spans="1:8" ht="11.4" x14ac:dyDescent="0.2">
      <c r="B73" s="37" t="s">
        <v>36</v>
      </c>
    </row>
    <row r="74" spans="1:8" ht="11.4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1.1023622047244095" right="0.70866141732283472" top="0.74803149606299213" bottom="0.74803149606299213" header="0.31496062992125984" footer="0.31496062992125984"/>
  <pageSetup scale="83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2020-01-15T16:14:12Z</cp:lastPrinted>
  <dcterms:created xsi:type="dcterms:W3CDTF">2012-12-11T20:48:19Z</dcterms:created>
  <dcterms:modified xsi:type="dcterms:W3CDTF">2021-01-10T18:07:54Z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